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ha316\Downloads\"/>
    </mc:Choice>
  </mc:AlternateContent>
  <xr:revisionPtr revIDLastSave="0" documentId="8_{0479BAD0-FFD8-485F-BAA5-494CDD660AF5}" xr6:coauthVersionLast="47" xr6:coauthVersionMax="47" xr10:uidLastSave="{00000000-0000-0000-0000-000000000000}"/>
  <bookViews>
    <workbookView xWindow="-109" yWindow="-109" windowWidth="26301" windowHeight="15800" activeTab="1" xr2:uid="{BF93C51B-9EE4-44C9-A0AE-0AC46E19B297}"/>
  </bookViews>
  <sheets>
    <sheet name="Read Me" sheetId="3" r:id="rId1"/>
    <sheet name="Tracke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2" l="1"/>
  <c r="Q18" i="2"/>
  <c r="O18" i="2"/>
  <c r="N18" i="2"/>
  <c r="R17" i="2"/>
  <c r="Q17" i="2"/>
  <c r="O17" i="2"/>
  <c r="N17" i="2"/>
  <c r="R16" i="2"/>
  <c r="Q16" i="2"/>
  <c r="O16" i="2"/>
  <c r="N16" i="2"/>
  <c r="R15" i="2"/>
  <c r="Q15" i="2"/>
  <c r="O15" i="2"/>
  <c r="N15" i="2"/>
  <c r="R14" i="2"/>
  <c r="Q14" i="2"/>
  <c r="O14" i="2"/>
  <c r="N14" i="2"/>
  <c r="R13" i="2"/>
  <c r="Q13" i="2"/>
  <c r="O13" i="2"/>
  <c r="N13" i="2"/>
  <c r="R12" i="2"/>
  <c r="Q12" i="2"/>
  <c r="O12" i="2"/>
  <c r="N12" i="2"/>
  <c r="R11" i="2"/>
  <c r="Q11" i="2"/>
  <c r="O11" i="2"/>
  <c r="N11" i="2"/>
  <c r="R10" i="2"/>
  <c r="Q10" i="2"/>
  <c r="O10" i="2"/>
  <c r="N10" i="2"/>
  <c r="R9" i="2"/>
  <c r="Q9" i="2"/>
  <c r="O9" i="2"/>
  <c r="N9" i="2"/>
  <c r="R8" i="2"/>
  <c r="Q8" i="2"/>
  <c r="O8" i="2"/>
  <c r="N8" i="2"/>
  <c r="R7" i="2"/>
  <c r="Q7" i="2"/>
  <c r="O7" i="2"/>
  <c r="N7" i="2"/>
  <c r="R6" i="2"/>
  <c r="Q6" i="2"/>
  <c r="O6" i="2"/>
  <c r="N6" i="2"/>
  <c r="R5" i="2"/>
  <c r="Q5" i="2"/>
  <c r="O5" i="2"/>
  <c r="N5" i="2"/>
  <c r="R4" i="2"/>
  <c r="Q4" i="2"/>
  <c r="O4" i="2"/>
  <c r="N4" i="2"/>
  <c r="R3" i="2"/>
  <c r="Q3" i="2"/>
  <c r="O3" i="2"/>
  <c r="N3" i="2"/>
  <c r="R2" i="2"/>
  <c r="Q2" i="2"/>
  <c r="O2" i="2"/>
  <c r="N2" i="2"/>
</calcChain>
</file>

<file path=xl/sharedStrings.xml><?xml version="1.0" encoding="utf-8"?>
<sst xmlns="http://schemas.openxmlformats.org/spreadsheetml/2006/main" count="74" uniqueCount="63">
  <si>
    <t>Column</t>
  </si>
  <si>
    <t>What</t>
  </si>
  <si>
    <t>Description</t>
  </si>
  <si>
    <t>Notes</t>
  </si>
  <si>
    <t>Client Information</t>
  </si>
  <si>
    <t>Use to enter details about the client</t>
  </si>
  <si>
    <t>CM=case manager; PO=parole officer. These can be helpful contacts for locating clients</t>
  </si>
  <si>
    <t>SUPRT-A Baseline Assessment</t>
  </si>
  <si>
    <t>Use to track completion of the SUPRT-A baseline assessment</t>
  </si>
  <si>
    <t>The window for completing the SUPRT-A baseline assessment is +/- 30 days from intake.</t>
  </si>
  <si>
    <t>SUPRT-A/C 6-month Ressessment</t>
  </si>
  <si>
    <t>Use to track completion of the SUPRT-A &amp; C 6-month reassessment</t>
  </si>
  <si>
    <t>SUPRT-A/C Annual Ressessment</t>
  </si>
  <si>
    <t>Use to track completion of the SUPRT-A &amp; C annual assessment</t>
  </si>
  <si>
    <t>After entering the SUPRT-A baseline, columns P and Q automatically calculate the annual reassessment window. Note the window is calculated in days.</t>
  </si>
  <si>
    <t>Closeout Assessment</t>
  </si>
  <si>
    <t>Use to track completion of the SUPRT-A closeout assessment</t>
  </si>
  <si>
    <t>A closeout record is due within 30 days of a client's end of episode of care. Once a closeout assessment has been entered, you do not need to complete future 6-month reasssessment or annual assessment (SUPRT-A FAQ Q38). In that case, you could track this by typing "NOT NEEDED." See additional note from SUPRT-A FAQ Q39.</t>
  </si>
  <si>
    <t>Client First Name</t>
  </si>
  <si>
    <t xml:space="preserve">Client Last Name </t>
  </si>
  <si>
    <t>iPortal Patient ID</t>
  </si>
  <si>
    <t xml:space="preserve">Locator Form Updated </t>
  </si>
  <si>
    <t>Status</t>
  </si>
  <si>
    <t>Status Date</t>
  </si>
  <si>
    <t>Community Agency working with Client</t>
  </si>
  <si>
    <t xml:space="preserve">Contact Info </t>
  </si>
  <si>
    <t>CM/PO</t>
  </si>
  <si>
    <t>Status Notes</t>
  </si>
  <si>
    <t>Intake Date</t>
  </si>
  <si>
    <t>SUPRT-A Baseline Assessment Date (+/- 30 days of Intake)</t>
  </si>
  <si>
    <t>SUPRT-A/C 6 Month Reassessment Window Opens (150 Days)</t>
  </si>
  <si>
    <t>6 Month Reassessment Window Closes (210 Days)</t>
  </si>
  <si>
    <t>SUPRT-A/C 6-Month Reassessment Completed Date</t>
  </si>
  <si>
    <t>SUPRT-A/C Annual Reassessment Window Opens (335 Days)</t>
  </si>
  <si>
    <t>SUPRT-A/C Annual Reassessment Window Closes (395 Days)</t>
  </si>
  <si>
    <t>SUPRT-A/C Annual Reassessment Date</t>
  </si>
  <si>
    <t>Closeout Date (Due w/in 30 days of end of episode of care)</t>
  </si>
  <si>
    <t>Sample</t>
  </si>
  <si>
    <t>Data</t>
  </si>
  <si>
    <t>Yes</t>
  </si>
  <si>
    <t>Active</t>
  </si>
  <si>
    <t>Agency name</t>
  </si>
  <si>
    <t>111-111-1111</t>
  </si>
  <si>
    <t>PO name</t>
  </si>
  <si>
    <t>Parole until 03/30/2026</t>
  </si>
  <si>
    <t>No</t>
  </si>
  <si>
    <t>Ended services</t>
  </si>
  <si>
    <t>NOT NEEDED</t>
  </si>
  <si>
    <t>222-222-2222</t>
  </si>
  <si>
    <t>CM name</t>
  </si>
  <si>
    <t>Explanation/Features</t>
  </si>
  <si>
    <t>2. A description of each column is included in this "Read Me" tab.</t>
  </si>
  <si>
    <t>1. This client tracker is intended as an example template for strong data management. It offers a space for agencies to maintain a separate list of clients who receive SOS services, outside of the portal.</t>
  </si>
  <si>
    <t>4. Three relevant screenshots from the SOS SUPRT-A FAQs have also been included. Please refer to full SAMHSA guidance for additional details.</t>
  </si>
  <si>
    <r>
      <rPr>
        <b/>
        <sz val="12"/>
        <color rgb="FF000000"/>
        <rFont val="Aptos Display"/>
        <family val="2"/>
        <scheme val="major"/>
      </rPr>
      <t>Note</t>
    </r>
    <r>
      <rPr>
        <sz val="12"/>
        <color rgb="FF000000"/>
        <rFont val="Aptos Display"/>
        <family val="2"/>
        <scheme val="major"/>
      </rPr>
      <t>: All SOS SUPRT assessment data must be entered in the Ohio Department of Behavioral Health online iPortal.</t>
    </r>
  </si>
  <si>
    <t xml:space="preserve">3. The "Tracker" tab can be customized based on local funding and needs, including adding columns for additional tracking. There are four rows of sample data that can be deleted. </t>
  </si>
  <si>
    <t xml:space="preserve">After entering the SUPRT-A baseline date, columns M and N automatically calculate the reassessment window. To preserve the calculations, do not overwrite the formulas. Note the window is now calculated in days. </t>
  </si>
  <si>
    <t>Client ID</t>
  </si>
  <si>
    <t>A-K
(black columns)</t>
  </si>
  <si>
    <t>L-M 
(purple columns)</t>
  </si>
  <si>
    <t>N-P 
(green columns)</t>
  </si>
  <si>
    <t>Q-S 
(blue columns)</t>
  </si>
  <si>
    <t>T
(orange columns)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</si>
</sst>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2"/>
      <color rgb="FFFFFFFF"/>
      <name val="Calibri"/>
      <family val="2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2"/>
      <color rgb="FF000000"/>
      <name val="Aptos Display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3C824E"/>
        <bgColor rgb="FF00B050"/>
      </patternFill>
    </fill>
    <fill>
      <patternFill patternType="solid">
        <fgColor rgb="FF0070C0"/>
        <bgColor rgb="FF0070C0"/>
      </patternFill>
    </fill>
    <fill>
      <patternFill patternType="solid">
        <fgColor rgb="FFC2350E"/>
        <bgColor rgb="FFBF9000"/>
      </patternFill>
    </fill>
    <fill>
      <patternFill patternType="solid">
        <fgColor rgb="FF3C824E"/>
        <bgColor rgb="FF000000"/>
      </patternFill>
    </fill>
    <fill>
      <patternFill patternType="solid">
        <fgColor theme="8"/>
        <bgColor rgb="FF00B050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0" borderId="1" xfId="0" applyFont="1" applyBorder="1"/>
    <xf numFmtId="14" fontId="2" fillId="0" borderId="1" xfId="0" applyNumberFormat="1" applyFont="1" applyBorder="1"/>
    <xf numFmtId="0" fontId="1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7" borderId="2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/>
    <xf numFmtId="0" fontId="0" fillId="0" borderId="1" xfId="0" applyBorder="1"/>
    <xf numFmtId="14" fontId="0" fillId="0" borderId="1" xfId="0" applyNumberFormat="1" applyBorder="1"/>
    <xf numFmtId="0" fontId="4" fillId="0" borderId="0" xfId="0" applyFont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5" fillId="0" borderId="3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Display"/>
        <family val="2"/>
        <scheme val="major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alignment horizontal="left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235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305640</xdr:colOff>
      <xdr:row>42</xdr:row>
      <xdr:rowOff>177249</xdr:rowOff>
    </xdr:from>
    <xdr:to>
      <xdr:col>5</xdr:col>
      <xdr:colOff>181401</xdr:colOff>
      <xdr:row>53</xdr:row>
      <xdr:rowOff>173937</xdr:rowOff>
    </xdr:to>
    <xdr:grpSp>
      <xdr:nvGrpSpPr>
        <xdr:cNvPr id="9" name="Group 8" descr="Screenshot 2. SUPRT-A FAQ question 38. A client had a closeout assessment before their reassessment window opened, is their reassessment still required?">
          <a:extLst>
            <a:ext uri="{FF2B5EF4-FFF2-40B4-BE49-F238E27FC236}">
              <a16:creationId xmlns:a16="http://schemas.microsoft.com/office/drawing/2014/main" id="{AACB9C2F-F874-CFA3-790A-55B35B8CDFBC}"/>
            </a:ext>
          </a:extLst>
        </xdr:cNvPr>
        <xdr:cNvGrpSpPr/>
      </xdr:nvGrpSpPr>
      <xdr:grpSpPr>
        <a:xfrm>
          <a:off x="305640" y="12254230"/>
          <a:ext cx="10910071" cy="1977013"/>
          <a:chOff x="314740" y="12269856"/>
          <a:chExt cx="10535478" cy="2092188"/>
        </a:xfrm>
      </xdr:grpSpPr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441D0E2-5978-4A93-83C1-2FDDF379BF72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SpPr txBox="1"/>
        </xdr:nvSpPr>
        <xdr:spPr>
          <a:xfrm>
            <a:off x="329648" y="12269856"/>
            <a:ext cx="10520570" cy="61788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/>
              <a:t>Screenshot</a:t>
            </a:r>
            <a:r>
              <a:rPr lang="en-US" sz="1400" b="1" baseline="0"/>
              <a:t> 2. </a:t>
            </a:r>
            <a:r>
              <a:rPr lang="en-US" sz="1400" b="0" baseline="0"/>
              <a:t>From SUPRT-A Frequently Asked Questions (FAQs). Source: SUPRT-A Frequently Asked Questions. October 2025, v1.1. Question 38. Available at </a:t>
            </a:r>
            <a:r>
              <a:rPr lang="en-US" sz="1400" b="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www.ohiososevaluation.org/Resources /Documents</a:t>
            </a:r>
          </a:p>
        </xdr:txBody>
      </xdr:sp>
      <xdr:pic>
        <xdr:nvPicPr>
          <xdr:cNvPr id="7" name="Picture 6" descr="Screenshot 2. From SUPRT-A Frequently Asked Questions (FAQs).">
            <a:extLst>
              <a:ext uri="{FF2B5EF4-FFF2-40B4-BE49-F238E27FC236}">
                <a16:creationId xmlns:a16="http://schemas.microsoft.com/office/drawing/2014/main" id="{6EFB6C91-2785-F8FE-63BB-9EA384116E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14740" y="12862893"/>
            <a:ext cx="10524339" cy="1499151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320797</xdr:colOff>
      <xdr:row>57</xdr:row>
      <xdr:rowOff>64604</xdr:rowOff>
    </xdr:from>
    <xdr:to>
      <xdr:col>5</xdr:col>
      <xdr:colOff>187778</xdr:colOff>
      <xdr:row>84</xdr:row>
      <xdr:rowOff>123871</xdr:rowOff>
    </xdr:to>
    <xdr:grpSp>
      <xdr:nvGrpSpPr>
        <xdr:cNvPr id="14" name="Group 13" descr="Screenshot 3. SUPRT-A FAQ question 39. When should grantees complete a closeout for a client?">
          <a:extLst>
            <a:ext uri="{FF2B5EF4-FFF2-40B4-BE49-F238E27FC236}">
              <a16:creationId xmlns:a16="http://schemas.microsoft.com/office/drawing/2014/main" id="{15367D04-1407-0426-BB6C-191E1F417341}"/>
            </a:ext>
          </a:extLst>
        </xdr:cNvPr>
        <xdr:cNvGrpSpPr/>
      </xdr:nvGrpSpPr>
      <xdr:grpSpPr>
        <a:xfrm>
          <a:off x="320797" y="14842028"/>
          <a:ext cx="10901291" cy="4920065"/>
          <a:chOff x="240197" y="15230060"/>
          <a:chExt cx="10530508" cy="5206577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73DB4C9D-E34B-4E09-8D06-5AC9C5F39971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SpPr txBox="1"/>
        </xdr:nvSpPr>
        <xdr:spPr>
          <a:xfrm>
            <a:off x="250135" y="15230060"/>
            <a:ext cx="10520570" cy="61788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/>
              <a:t>Screenshot</a:t>
            </a:r>
            <a:r>
              <a:rPr lang="en-US" sz="1400" b="1" baseline="0"/>
              <a:t> 3. </a:t>
            </a:r>
            <a:r>
              <a:rPr lang="en-US" sz="1400" b="0" baseline="0"/>
              <a:t>From SUPRT-A Frequently Asked Questions (FAQs). Source: SUPRT-A Frequently Asked Questions. October 2025, v1.1. Question 38. </a:t>
            </a:r>
            <a:r>
              <a:rPr lang="en-US" sz="1400" b="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Available at www.ohiososevaluation.org/Resources /Documents</a:t>
            </a:r>
          </a:p>
        </xdr:txBody>
      </xdr:sp>
      <xdr:pic>
        <xdr:nvPicPr>
          <xdr:cNvPr id="11" name="Picture 10" descr="Screenshot 3. SUPRT-A question #39. When should grantees complete a closeout for a client?">
            <a:extLst>
              <a:ext uri="{FF2B5EF4-FFF2-40B4-BE49-F238E27FC236}">
                <a16:creationId xmlns:a16="http://schemas.microsoft.com/office/drawing/2014/main" id="{F3A2B5CB-F8C0-1ADF-F01F-709DE89ACC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40197" y="15852913"/>
            <a:ext cx="10515600" cy="4583724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128479</xdr:colOff>
      <xdr:row>8</xdr:row>
      <xdr:rowOff>115957</xdr:rowOff>
    </xdr:from>
    <xdr:to>
      <xdr:col>5</xdr:col>
      <xdr:colOff>181401</xdr:colOff>
      <xdr:row>39</xdr:row>
      <xdr:rowOff>159462</xdr:rowOff>
    </xdr:to>
    <xdr:grpSp>
      <xdr:nvGrpSpPr>
        <xdr:cNvPr id="13" name="Group 12" descr="Screenshot 1. SUPRT A/C Data Collection Requirements. Source SUPRT-A Frequently Asked Questions. Note 3-month assessment does not apply in Ohio.">
          <a:extLst>
            <a:ext uri="{FF2B5EF4-FFF2-40B4-BE49-F238E27FC236}">
              <a16:creationId xmlns:a16="http://schemas.microsoft.com/office/drawing/2014/main" id="{0D00F971-0A30-A04C-09B6-DE740265FF40}"/>
            </a:ext>
          </a:extLst>
        </xdr:cNvPr>
        <xdr:cNvGrpSpPr/>
      </xdr:nvGrpSpPr>
      <xdr:grpSpPr>
        <a:xfrm>
          <a:off x="128479" y="6071934"/>
          <a:ext cx="11087232" cy="5624420"/>
          <a:chOff x="128479" y="5971761"/>
          <a:chExt cx="10712639" cy="5949005"/>
        </a:xfrm>
      </xdr:grpSpPr>
      <xdr:grpSp>
        <xdr:nvGrpSpPr>
          <xdr:cNvPr id="10" name="Group 9" descr="Screenshot 1. SUPRT-A/C Data Collection Requirements. Table has 5 columns and 6 rows of data. An overlay note says that 3-month assessment does not apply in Ohio.">
            <a:extLst>
              <a:ext uri="{FF2B5EF4-FFF2-40B4-BE49-F238E27FC236}">
                <a16:creationId xmlns:a16="http://schemas.microsoft.com/office/drawing/2014/main" id="{DC29D93D-6ECB-9B42-FB2E-59CD777318B6}"/>
              </a:ext>
            </a:extLst>
          </xdr:cNvPr>
          <xdr:cNvGrpSpPr/>
        </xdr:nvGrpSpPr>
        <xdr:grpSpPr>
          <a:xfrm>
            <a:off x="128479" y="5971761"/>
            <a:ext cx="10712639" cy="5949005"/>
            <a:chOff x="169892" y="5797827"/>
            <a:chExt cx="10712639" cy="5949005"/>
          </a:xfrm>
        </xdr:grpSpPr>
        <xdr:pic>
          <xdr:nvPicPr>
            <xdr:cNvPr id="2" name="Picture 1" descr="Screenshot 1. SUPRT-A/C Data Collection Requirements. Table has 5 columns and 6 rows of data. An overlay note says that 3-month assessment does not apply in Ohio.">
              <a:extLst>
                <a:ext uri="{FF2B5EF4-FFF2-40B4-BE49-F238E27FC236}">
                  <a16:creationId xmlns:a16="http://schemas.microsoft.com/office/drawing/2014/main" id="{07A526D1-EFE1-3686-E26D-255969A598B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69892" y="6253370"/>
              <a:ext cx="10712639" cy="5493462"/>
            </a:xfrm>
            <a:prstGeom prst="rect">
              <a:avLst/>
            </a:prstGeom>
          </xdr:spPr>
        </xdr:pic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F4D0B08-5632-4B45-3BE7-3F8FE9B7332D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273326" y="5797827"/>
              <a:ext cx="10560325" cy="57149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400" b="1"/>
                <a:t>Screenshot</a:t>
              </a:r>
              <a:r>
                <a:rPr lang="en-US" sz="1400" b="1" baseline="0"/>
                <a:t> 1. </a:t>
              </a:r>
              <a:r>
                <a:rPr lang="en-US" sz="1400" b="0" baseline="0"/>
                <a:t>SUPRT-A/C Data Collection Requirements. Source: SUPRT-A Frequently Asked Questions. October 2025, v1.1. Question 25. Available at www.ohiososevaluation.org/Resources /Documents</a:t>
              </a:r>
              <a:endParaRPr lang="en-US" sz="1400" b="0"/>
            </a:p>
          </xdr:txBody>
        </xdr:sp>
      </xdr:grpSp>
      <xdr:sp macro="" textlink="">
        <xdr:nvSpPr>
          <xdr:cNvPr id="12" name="TextBox 11" descr="Note: 3-month assessment does not apply in Ohio.">
            <a:extLst>
              <a:ext uri="{FF2B5EF4-FFF2-40B4-BE49-F238E27FC236}">
                <a16:creationId xmlns:a16="http://schemas.microsoft.com/office/drawing/2014/main" id="{5A255451-8C92-4283-9F66-1D76B5FB51A0}"/>
              </a:ext>
            </a:extLst>
          </xdr:cNvPr>
          <xdr:cNvSpPr txBox="1"/>
        </xdr:nvSpPr>
        <xdr:spPr>
          <a:xfrm>
            <a:off x="488674" y="8961783"/>
            <a:ext cx="9997109" cy="416893"/>
          </a:xfrm>
          <a:prstGeom prst="rect">
            <a:avLst/>
          </a:prstGeom>
          <a:solidFill>
            <a:schemeClr val="tx1">
              <a:lumMod val="65000"/>
              <a:lumOff val="35000"/>
            </a:schemeClr>
          </a:solidFill>
          <a:ln w="9525" cmpd="sng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chemeClr val="bg1"/>
                </a:solidFill>
              </a:rPr>
              <a:t>Note: 3-month assessment does not apply in Ohio.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FB40D6-D3B9-4697-BD2A-102A2B4F486A}" name="Table2" displayName="Table2" ref="A1:E6" totalsRowShown="0" headerRowDxfId="9" dataDxfId="7" headerRowBorderDxfId="8" tableBorderDxfId="6" totalsRowBorderDxfId="5">
  <autoFilter ref="A1:E6" xr:uid="{B7FB40D6-D3B9-4697-BD2A-102A2B4F486A}"/>
  <tableColumns count="5">
    <tableColumn id="1" xr3:uid="{3EF766AE-CE7E-4729-BB25-5D489A8370FA}" name="Explanation/Features" dataDxfId="4"/>
    <tableColumn id="2" xr3:uid="{9B49E9B3-2BA3-4D0A-B9C7-E0BFA6965551}" name="Column" dataDxfId="3"/>
    <tableColumn id="3" xr3:uid="{55CE6E6D-7653-4963-861A-6A458B1D1418}" name="What" dataDxfId="2"/>
    <tableColumn id="4" xr3:uid="{E9804D4E-0193-4385-8D89-56110EA8E237}" name="Description" dataDxfId="1"/>
    <tableColumn id="5" xr3:uid="{3F99617C-C8A6-4F5A-8A4E-096482879CA0}" name="Note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85106-9C47-4A50-A5D0-379CE76F641A}">
  <dimension ref="A1:E7"/>
  <sheetViews>
    <sheetView zoomScale="115" zoomScaleNormal="115" workbookViewId="0">
      <selection activeCell="C2" sqref="C2"/>
    </sheetView>
  </sheetViews>
  <sheetFormatPr defaultColWidth="8.875" defaultRowHeight="14.3" x14ac:dyDescent="0.25"/>
  <cols>
    <col min="1" max="1" width="42.875" style="17" customWidth="1"/>
    <col min="2" max="2" width="16.625" style="18" bestFit="1" customWidth="1"/>
    <col min="3" max="3" width="23.375" style="17" customWidth="1"/>
    <col min="4" max="4" width="30.625" style="17" customWidth="1"/>
    <col min="5" max="5" width="46.375" style="17" customWidth="1"/>
    <col min="6" max="16384" width="8.875" style="17"/>
  </cols>
  <sheetData>
    <row r="1" spans="1:5" ht="21.75" x14ac:dyDescent="0.25">
      <c r="A1" s="16" t="s">
        <v>50</v>
      </c>
      <c r="B1" s="16" t="s">
        <v>0</v>
      </c>
      <c r="C1" s="14" t="s">
        <v>1</v>
      </c>
      <c r="D1" s="14" t="s">
        <v>2</v>
      </c>
      <c r="E1" s="15" t="s">
        <v>3</v>
      </c>
    </row>
    <row r="2" spans="1:5" ht="90" customHeight="1" x14ac:dyDescent="0.25">
      <c r="A2" s="19" t="s">
        <v>52</v>
      </c>
      <c r="B2" s="20" t="s">
        <v>58</v>
      </c>
      <c r="C2" s="20" t="s">
        <v>4</v>
      </c>
      <c r="D2" s="20" t="s">
        <v>5</v>
      </c>
      <c r="E2" s="21" t="s">
        <v>6</v>
      </c>
    </row>
    <row r="3" spans="1:5" ht="41.45" customHeight="1" x14ac:dyDescent="0.25">
      <c r="A3" s="19" t="s">
        <v>51</v>
      </c>
      <c r="B3" s="20" t="s">
        <v>59</v>
      </c>
      <c r="C3" s="20" t="s">
        <v>7</v>
      </c>
      <c r="D3" s="20" t="s">
        <v>8</v>
      </c>
      <c r="E3" s="21" t="s">
        <v>9</v>
      </c>
    </row>
    <row r="4" spans="1:5" ht="81.55" x14ac:dyDescent="0.25">
      <c r="A4" s="19" t="s">
        <v>55</v>
      </c>
      <c r="B4" s="20" t="s">
        <v>60</v>
      </c>
      <c r="C4" s="20" t="s">
        <v>10</v>
      </c>
      <c r="D4" s="20" t="s">
        <v>11</v>
      </c>
      <c r="E4" s="21" t="s">
        <v>56</v>
      </c>
    </row>
    <row r="5" spans="1:5" ht="73.900000000000006" customHeight="1" x14ac:dyDescent="0.25">
      <c r="A5" s="19" t="s">
        <v>53</v>
      </c>
      <c r="B5" s="20" t="s">
        <v>61</v>
      </c>
      <c r="C5" s="20" t="s">
        <v>12</v>
      </c>
      <c r="D5" s="20" t="s">
        <v>13</v>
      </c>
      <c r="E5" s="21" t="s">
        <v>14</v>
      </c>
    </row>
    <row r="6" spans="1:5" ht="130.44999999999999" x14ac:dyDescent="0.25">
      <c r="A6" s="22" t="s">
        <v>54</v>
      </c>
      <c r="B6" s="23" t="s">
        <v>62</v>
      </c>
      <c r="C6" s="23" t="s">
        <v>15</v>
      </c>
      <c r="D6" s="23" t="s">
        <v>16</v>
      </c>
      <c r="E6" s="24" t="s">
        <v>17</v>
      </c>
    </row>
    <row r="7" spans="1:5" ht="16.3" x14ac:dyDescent="0.25">
      <c r="A7" s="13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85CB6-6508-4C6F-8892-422E2EB265DB}">
  <dimension ref="A1:T39"/>
  <sheetViews>
    <sheetView tabSelected="1" zoomScaleNormal="100" workbookViewId="0">
      <selection activeCell="E8" sqref="E8"/>
    </sheetView>
  </sheetViews>
  <sheetFormatPr defaultRowHeight="14.3" x14ac:dyDescent="0.25"/>
  <cols>
    <col min="1" max="1" width="10.875" customWidth="1"/>
    <col min="2" max="2" width="10" customWidth="1"/>
    <col min="3" max="3" width="13" customWidth="1"/>
    <col min="4" max="4" width="10.375" customWidth="1"/>
    <col min="5" max="5" width="12.5" customWidth="1"/>
    <col min="6" max="6" width="14.125" bestFit="1" customWidth="1"/>
    <col min="7" max="7" width="12.375" bestFit="1" customWidth="1"/>
    <col min="8" max="8" width="17" customWidth="1"/>
    <col min="9" max="9" width="15.625" customWidth="1"/>
    <col min="10" max="10" width="10.125" customWidth="1"/>
    <col min="11" max="11" width="21.5" bestFit="1" customWidth="1"/>
    <col min="12" max="12" width="12.5" bestFit="1" customWidth="1"/>
    <col min="13" max="13" width="18.5" customWidth="1"/>
    <col min="14" max="15" width="19" customWidth="1"/>
    <col min="16" max="16" width="17.5" customWidth="1"/>
    <col min="17" max="17" width="18.5" customWidth="1"/>
    <col min="18" max="18" width="20" customWidth="1"/>
    <col min="19" max="19" width="16.875" customWidth="1"/>
    <col min="20" max="20" width="16.375" customWidth="1"/>
  </cols>
  <sheetData>
    <row r="1" spans="1:20" s="8" customFormat="1" ht="93.6" customHeight="1" x14ac:dyDescent="0.25">
      <c r="A1" s="1" t="s">
        <v>18</v>
      </c>
      <c r="B1" s="1" t="s">
        <v>19</v>
      </c>
      <c r="C1" s="1" t="s">
        <v>20</v>
      </c>
      <c r="D1" s="1" t="s">
        <v>57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25</v>
      </c>
      <c r="J1" s="1" t="s">
        <v>26</v>
      </c>
      <c r="K1" s="1" t="s">
        <v>27</v>
      </c>
      <c r="L1" s="9" t="s">
        <v>28</v>
      </c>
      <c r="M1" s="9" t="s">
        <v>29</v>
      </c>
      <c r="N1" s="2" t="s">
        <v>30</v>
      </c>
      <c r="O1" s="2" t="s">
        <v>31</v>
      </c>
      <c r="P1" s="7" t="s">
        <v>32</v>
      </c>
      <c r="Q1" s="3" t="s">
        <v>33</v>
      </c>
      <c r="R1" s="3" t="s">
        <v>34</v>
      </c>
      <c r="S1" s="3" t="s">
        <v>35</v>
      </c>
      <c r="T1" s="4" t="s">
        <v>36</v>
      </c>
    </row>
    <row r="2" spans="1:20" x14ac:dyDescent="0.25">
      <c r="A2" s="5" t="s">
        <v>37</v>
      </c>
      <c r="B2" s="5" t="s">
        <v>38</v>
      </c>
      <c r="C2" s="5">
        <v>1</v>
      </c>
      <c r="D2" s="11">
        <v>4000019</v>
      </c>
      <c r="E2" s="5" t="s">
        <v>39</v>
      </c>
      <c r="F2" s="5" t="s">
        <v>40</v>
      </c>
      <c r="G2" s="6">
        <v>45838</v>
      </c>
      <c r="H2" s="5" t="s">
        <v>41</v>
      </c>
      <c r="I2" s="5" t="s">
        <v>42</v>
      </c>
      <c r="J2" s="5" t="s">
        <v>43</v>
      </c>
      <c r="K2" s="5" t="s">
        <v>44</v>
      </c>
      <c r="L2" s="6">
        <v>45658</v>
      </c>
      <c r="M2" s="6">
        <v>45658</v>
      </c>
      <c r="N2" s="10">
        <f>M2 +150</f>
        <v>45808</v>
      </c>
      <c r="O2" s="10">
        <f>M2 + 210</f>
        <v>45868</v>
      </c>
      <c r="P2" s="6">
        <v>45838</v>
      </c>
      <c r="Q2" s="10">
        <f>M2 +335</f>
        <v>45993</v>
      </c>
      <c r="R2" s="10">
        <f>M2 + 395</f>
        <v>46053</v>
      </c>
      <c r="S2" s="6"/>
      <c r="T2" s="5"/>
    </row>
    <row r="3" spans="1:20" x14ac:dyDescent="0.25">
      <c r="A3" s="5" t="s">
        <v>37</v>
      </c>
      <c r="B3" s="5" t="s">
        <v>38</v>
      </c>
      <c r="C3" s="5">
        <v>2</v>
      </c>
      <c r="D3" s="11">
        <v>4000022</v>
      </c>
      <c r="E3" s="5" t="s">
        <v>45</v>
      </c>
      <c r="F3" s="5" t="s">
        <v>46</v>
      </c>
      <c r="G3" s="6">
        <v>45843</v>
      </c>
      <c r="H3" s="5"/>
      <c r="I3" s="5"/>
      <c r="J3" s="5"/>
      <c r="K3" s="5"/>
      <c r="L3" s="6">
        <v>45813</v>
      </c>
      <c r="M3" s="6">
        <v>45813</v>
      </c>
      <c r="N3" s="10">
        <f t="shared" ref="N3:N18" si="0">M3 +150</f>
        <v>45963</v>
      </c>
      <c r="O3" s="10">
        <f t="shared" ref="O3:O18" si="1">M3 + 210</f>
        <v>46023</v>
      </c>
      <c r="P3" s="5" t="s">
        <v>47</v>
      </c>
      <c r="Q3" s="10">
        <f t="shared" ref="Q3:Q18" si="2">M3 +335</f>
        <v>46148</v>
      </c>
      <c r="R3" s="10">
        <f t="shared" ref="R3:R18" si="3">M3 + 395</f>
        <v>46208</v>
      </c>
      <c r="S3" s="5" t="s">
        <v>47</v>
      </c>
      <c r="T3" s="6">
        <v>45843</v>
      </c>
    </row>
    <row r="4" spans="1:20" x14ac:dyDescent="0.25">
      <c r="A4" s="5" t="s">
        <v>37</v>
      </c>
      <c r="B4" s="5" t="s">
        <v>38</v>
      </c>
      <c r="C4" s="5">
        <v>3</v>
      </c>
      <c r="D4" s="11">
        <v>4000025</v>
      </c>
      <c r="E4" s="11"/>
      <c r="F4" s="11" t="s">
        <v>40</v>
      </c>
      <c r="G4" s="11"/>
      <c r="H4" s="11"/>
      <c r="I4" s="11" t="s">
        <v>48</v>
      </c>
      <c r="J4" s="11" t="s">
        <v>49</v>
      </c>
      <c r="K4" s="11"/>
      <c r="L4" s="12">
        <v>45931</v>
      </c>
      <c r="M4" s="12">
        <v>45933</v>
      </c>
      <c r="N4" s="10">
        <f t="shared" si="0"/>
        <v>46083</v>
      </c>
      <c r="O4" s="10">
        <f t="shared" si="1"/>
        <v>46143</v>
      </c>
      <c r="P4" s="11"/>
      <c r="Q4" s="10">
        <f t="shared" si="2"/>
        <v>46268</v>
      </c>
      <c r="R4" s="10">
        <f t="shared" si="3"/>
        <v>46328</v>
      </c>
      <c r="S4" s="11"/>
      <c r="T4" s="11"/>
    </row>
    <row r="5" spans="1:20" x14ac:dyDescent="0.25">
      <c r="A5" s="5" t="s">
        <v>37</v>
      </c>
      <c r="B5" s="5" t="s">
        <v>38</v>
      </c>
      <c r="C5" s="5">
        <v>4</v>
      </c>
      <c r="D5" s="11">
        <v>4000029</v>
      </c>
      <c r="E5" s="11" t="s">
        <v>39</v>
      </c>
      <c r="F5" s="11" t="s">
        <v>46</v>
      </c>
      <c r="G5" s="12">
        <v>45915</v>
      </c>
      <c r="H5" s="11"/>
      <c r="I5" s="11"/>
      <c r="J5" s="11"/>
      <c r="K5" s="11"/>
      <c r="L5" s="12">
        <v>45705</v>
      </c>
      <c r="M5" s="12">
        <v>45705</v>
      </c>
      <c r="N5" s="10">
        <f t="shared" si="0"/>
        <v>45855</v>
      </c>
      <c r="O5" s="10">
        <f t="shared" si="1"/>
        <v>45915</v>
      </c>
      <c r="P5" s="12">
        <v>45884</v>
      </c>
      <c r="Q5" s="10">
        <f t="shared" si="2"/>
        <v>46040</v>
      </c>
      <c r="R5" s="10">
        <f t="shared" si="3"/>
        <v>46100</v>
      </c>
      <c r="S5" s="11" t="s">
        <v>47</v>
      </c>
      <c r="T5" s="12">
        <v>45915</v>
      </c>
    </row>
    <row r="6" spans="1:20" x14ac:dyDescent="0.25">
      <c r="A6" s="5"/>
      <c r="B6" s="5"/>
      <c r="C6" s="5"/>
      <c r="D6" s="11"/>
      <c r="E6" s="11"/>
      <c r="F6" s="11"/>
      <c r="G6" s="11"/>
      <c r="H6" s="11"/>
      <c r="I6" s="11"/>
      <c r="J6" s="11"/>
      <c r="K6" s="11"/>
      <c r="L6" s="12"/>
      <c r="M6" s="12"/>
      <c r="N6" s="10">
        <f t="shared" si="0"/>
        <v>150</v>
      </c>
      <c r="O6" s="10">
        <f t="shared" si="1"/>
        <v>210</v>
      </c>
      <c r="P6" s="11"/>
      <c r="Q6" s="10">
        <f t="shared" si="2"/>
        <v>335</v>
      </c>
      <c r="R6" s="10">
        <f t="shared" si="3"/>
        <v>395</v>
      </c>
      <c r="S6" s="11"/>
      <c r="T6" s="12">
        <v>45946</v>
      </c>
    </row>
    <row r="7" spans="1:20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0">
        <f t="shared" si="0"/>
        <v>150</v>
      </c>
      <c r="O7" s="10">
        <f t="shared" si="1"/>
        <v>210</v>
      </c>
      <c r="P7" s="11"/>
      <c r="Q7" s="10">
        <f t="shared" si="2"/>
        <v>335</v>
      </c>
      <c r="R7" s="10">
        <f t="shared" si="3"/>
        <v>395</v>
      </c>
      <c r="S7" s="11"/>
      <c r="T7" s="11"/>
    </row>
    <row r="8" spans="1:20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0">
        <f t="shared" si="0"/>
        <v>150</v>
      </c>
      <c r="O8" s="10">
        <f t="shared" si="1"/>
        <v>210</v>
      </c>
      <c r="P8" s="11"/>
      <c r="Q8" s="10">
        <f t="shared" si="2"/>
        <v>335</v>
      </c>
      <c r="R8" s="10">
        <f t="shared" si="3"/>
        <v>395</v>
      </c>
      <c r="S8" s="11"/>
      <c r="T8" s="11"/>
    </row>
    <row r="9" spans="1:20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0">
        <f t="shared" si="0"/>
        <v>150</v>
      </c>
      <c r="O9" s="10">
        <f t="shared" si="1"/>
        <v>210</v>
      </c>
      <c r="P9" s="11"/>
      <c r="Q9" s="10">
        <f t="shared" si="2"/>
        <v>335</v>
      </c>
      <c r="R9" s="10">
        <f t="shared" si="3"/>
        <v>395</v>
      </c>
      <c r="S9" s="11"/>
      <c r="T9" s="11"/>
    </row>
    <row r="10" spans="1:20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0">
        <f t="shared" si="0"/>
        <v>150</v>
      </c>
      <c r="O10" s="10">
        <f t="shared" si="1"/>
        <v>210</v>
      </c>
      <c r="P10" s="11"/>
      <c r="Q10" s="10">
        <f t="shared" si="2"/>
        <v>335</v>
      </c>
      <c r="R10" s="10">
        <f t="shared" si="3"/>
        <v>395</v>
      </c>
      <c r="S10" s="11"/>
      <c r="T10" s="11"/>
    </row>
    <row r="11" spans="1:20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0">
        <f t="shared" si="0"/>
        <v>150</v>
      </c>
      <c r="O11" s="10">
        <f t="shared" si="1"/>
        <v>210</v>
      </c>
      <c r="P11" s="11"/>
      <c r="Q11" s="10">
        <f t="shared" si="2"/>
        <v>335</v>
      </c>
      <c r="R11" s="10">
        <f t="shared" si="3"/>
        <v>395</v>
      </c>
      <c r="S11" s="11"/>
      <c r="T11" s="11"/>
    </row>
    <row r="12" spans="1:20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>
        <f t="shared" si="0"/>
        <v>150</v>
      </c>
      <c r="O12" s="10">
        <f t="shared" si="1"/>
        <v>210</v>
      </c>
      <c r="P12" s="11"/>
      <c r="Q12" s="10">
        <f t="shared" si="2"/>
        <v>335</v>
      </c>
      <c r="R12" s="10">
        <f t="shared" si="3"/>
        <v>395</v>
      </c>
      <c r="S12" s="11"/>
      <c r="T12" s="11"/>
    </row>
    <row r="13" spans="1:20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0">
        <f t="shared" si="0"/>
        <v>150</v>
      </c>
      <c r="O13" s="10">
        <f t="shared" si="1"/>
        <v>210</v>
      </c>
      <c r="P13" s="11"/>
      <c r="Q13" s="10">
        <f t="shared" si="2"/>
        <v>335</v>
      </c>
      <c r="R13" s="10">
        <f t="shared" si="3"/>
        <v>395</v>
      </c>
      <c r="S13" s="11"/>
      <c r="T13" s="11"/>
    </row>
    <row r="14" spans="1:20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0">
        <f t="shared" si="0"/>
        <v>150</v>
      </c>
      <c r="O14" s="10">
        <f t="shared" si="1"/>
        <v>210</v>
      </c>
      <c r="P14" s="11"/>
      <c r="Q14" s="10">
        <f t="shared" si="2"/>
        <v>335</v>
      </c>
      <c r="R14" s="10">
        <f t="shared" si="3"/>
        <v>395</v>
      </c>
      <c r="S14" s="11"/>
      <c r="T14" s="11"/>
    </row>
    <row r="15" spans="1:20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0">
        <f t="shared" si="0"/>
        <v>150</v>
      </c>
      <c r="O15" s="10">
        <f t="shared" si="1"/>
        <v>210</v>
      </c>
      <c r="P15" s="11"/>
      <c r="Q15" s="10">
        <f t="shared" si="2"/>
        <v>335</v>
      </c>
      <c r="R15" s="10">
        <f t="shared" si="3"/>
        <v>395</v>
      </c>
      <c r="S15" s="11"/>
      <c r="T15" s="11"/>
    </row>
    <row r="16" spans="1:20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0">
        <f t="shared" si="0"/>
        <v>150</v>
      </c>
      <c r="O16" s="10">
        <f t="shared" si="1"/>
        <v>210</v>
      </c>
      <c r="P16" s="11"/>
      <c r="Q16" s="10">
        <f t="shared" si="2"/>
        <v>335</v>
      </c>
      <c r="R16" s="10">
        <f t="shared" si="3"/>
        <v>395</v>
      </c>
      <c r="S16" s="11"/>
      <c r="T16" s="11"/>
    </row>
    <row r="17" spans="1:20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0">
        <f t="shared" si="0"/>
        <v>150</v>
      </c>
      <c r="O17" s="10">
        <f t="shared" si="1"/>
        <v>210</v>
      </c>
      <c r="P17" s="11"/>
      <c r="Q17" s="10">
        <f t="shared" si="2"/>
        <v>335</v>
      </c>
      <c r="R17" s="10">
        <f t="shared" si="3"/>
        <v>395</v>
      </c>
      <c r="S17" s="11"/>
      <c r="T17" s="11"/>
    </row>
    <row r="18" spans="1:20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0">
        <f t="shared" si="0"/>
        <v>150</v>
      </c>
      <c r="O18" s="10">
        <f t="shared" si="1"/>
        <v>210</v>
      </c>
      <c r="P18" s="11"/>
      <c r="Q18" s="10">
        <f t="shared" si="2"/>
        <v>335</v>
      </c>
      <c r="R18" s="10">
        <f t="shared" si="3"/>
        <v>395</v>
      </c>
      <c r="S18" s="11"/>
      <c r="T18" s="11"/>
    </row>
    <row r="39" spans="20:20" x14ac:dyDescent="0.25">
      <c r="T39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0B837BB9D635429C5144AB02720B1B" ma:contentTypeVersion="16" ma:contentTypeDescription="Create a new document." ma:contentTypeScope="" ma:versionID="10d97243bc59bc296d5d74742323ddd3">
  <xsd:schema xmlns:xsd="http://www.w3.org/2001/XMLSchema" xmlns:xs="http://www.w3.org/2001/XMLSchema" xmlns:p="http://schemas.microsoft.com/office/2006/metadata/properties" xmlns:ns1="http://schemas.microsoft.com/sharepoint/v3" xmlns:ns2="3d9c6318-b106-4ab0-b57f-31d00b948f02" xmlns:ns3="d0849166-96c1-488d-a21d-e4f784129f78" targetNamespace="http://schemas.microsoft.com/office/2006/metadata/properties" ma:root="true" ma:fieldsID="32b88269753f459d2d78470790737ae6" ns1:_="" ns2:_="" ns3:_="">
    <xsd:import namespace="http://schemas.microsoft.com/sharepoint/v3"/>
    <xsd:import namespace="3d9c6318-b106-4ab0-b57f-31d00b948f02"/>
    <xsd:import namespace="d0849166-96c1-488d-a21d-e4f784129f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c6318-b106-4ab0-b57f-31d00b948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f133747-7f49-46b8-8a37-07c8968d0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49166-96c1-488d-a21d-e4f784129f7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e7f4205-0700-4303-83d2-f03edeb9719f}" ma:internalName="TaxCatchAll" ma:showField="CatchAllData" ma:web="d0849166-96c1-488d-a21d-e4f784129f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0849166-96c1-488d-a21d-e4f784129f78" xsi:nil="true"/>
    <lcf76f155ced4ddcb4097134ff3c332f xmlns="3d9c6318-b106-4ab0-b57f-31d00b948f02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EC1B68D-F83F-4A34-B6CB-4D114D76FF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8F715-9A81-4E71-8DDC-6869B9B6C7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d9c6318-b106-4ab0-b57f-31d00b948f02"/>
    <ds:schemaRef ds:uri="d0849166-96c1-488d-a21d-e4f784129f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9DD85F-186D-4A3C-BADB-9BEEE405E71E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d0849166-96c1-488d-a21d-e4f784129f78"/>
    <ds:schemaRef ds:uri="3d9c6318-b106-4ab0-b57f-31d00b948f02"/>
    <ds:schemaRef ds:uri="http://schemas.microsoft.com/sharepoint/v3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8db864bc-821c-4dd3-a9c9-5002b5129ec6}" enabled="1" method="Standard" siteId="{0b95a125-791c-4f0a-9f9e-99e36311750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Tracker</vt:lpstr>
    </vt:vector>
  </TitlesOfParts>
  <Manager/>
  <Company>The Ohio State University Wexner Medical Center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Tossone, Krystel</dc:creator>
  <cp:keywords/>
  <dc:description/>
  <cp:lastModifiedBy>Shaw, Dan</cp:lastModifiedBy>
  <cp:revision/>
  <dcterms:created xsi:type="dcterms:W3CDTF">2025-10-16T22:03:29Z</dcterms:created>
  <dcterms:modified xsi:type="dcterms:W3CDTF">2025-12-04T21:22:12Z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0x0101009E0B837BB9D635429C5144AB02720B1B</vt:lpwstr>
  </property>
  <property fmtid="{D5CDD505-2E9C-101B-9397-08002B2CF9AE}" pid="3" name="MediaServiceImageTags">
    <vt:lpwstr/>
  </property>
</Properties>
</file>